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Query Library" sheetId="2" state="visible" r:id="rId2"/>
    <sheet xmlns:r="http://schemas.openxmlformats.org/officeDocument/2006/relationships" name="Tracking Log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Competitor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1E293B"/>
      <sz val="10"/>
    </font>
    <font>
      <name val="Calibri"/>
      <b val="1"/>
      <color rgb="001557B0"/>
      <sz val="11"/>
    </font>
    <font>
      <name val="Calibri"/>
      <sz val="10"/>
    </font>
    <font>
      <name val="Calibri"/>
      <i val="1"/>
      <sz val="9"/>
    </font>
    <font>
      <name val="Calibri"/>
      <i val="1"/>
      <color rgb="005C6B80"/>
      <sz val="9"/>
    </font>
    <font>
      <name val="Calibri"/>
      <b val="1"/>
      <color rgb="00FFFFFF"/>
      <sz val="10"/>
    </font>
    <font>
      <name val="Calibri"/>
      <b val="1"/>
      <color rgb="001557B0"/>
      <sz val="10"/>
    </font>
    <font>
      <name val="Calibri"/>
      <b val="1"/>
      <sz val="14"/>
    </font>
    <font>
      <b val="1"/>
      <color rgb="00FFFFFF"/>
    </font>
    <font>
      <b val="1"/>
    </font>
  </fonts>
  <fills count="10">
    <fill>
      <patternFill/>
    </fill>
    <fill>
      <patternFill patternType="gray125"/>
    </fill>
    <fill>
      <patternFill patternType="solid">
        <fgColor rgb="001A73E8"/>
      </patternFill>
    </fill>
    <fill>
      <patternFill patternType="solid">
        <fgColor rgb="00E8F0FE"/>
      </patternFill>
    </fill>
    <fill>
      <patternFill patternType="solid">
        <fgColor rgb="00FFF1E6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1557B0"/>
      </patternFill>
    </fill>
    <fill>
      <patternFill patternType="solid">
        <fgColor rgb="000F172A"/>
      </patternFill>
    </fill>
    <fill>
      <patternFill patternType="solid">
        <fgColor rgb="00E05A1A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4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vertical="top" wrapText="1"/>
    </xf>
    <xf numFmtId="164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0" fontId="7" fillId="7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1" fillId="8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/>
    </xf>
    <xf numFmtId="0" fontId="9" fillId="5" borderId="1" applyAlignment="1" pivotButton="0" quotePrefix="0" xfId="0">
      <alignment horizontal="center"/>
    </xf>
    <xf numFmtId="165" fontId="9" fillId="5" borderId="1" applyAlignment="1" pivotButton="0" quotePrefix="0" xfId="0">
      <alignment horizontal="center"/>
    </xf>
    <xf numFmtId="0" fontId="10" fillId="2" borderId="1" applyAlignment="1" pivotButton="0" quotePrefix="0" xfId="0">
      <alignment horizontal="center"/>
    </xf>
    <xf numFmtId="0" fontId="11" fillId="0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11" fillId="3" borderId="1" pivotButton="0" quotePrefix="0" xfId="0"/>
    <xf numFmtId="0" fontId="7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5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F0FDF4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73E8"/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8" customHeight="1">
      <c r="A1" s="1" t="inlineStr">
        <is>
          <t>AEO Hunt — Citation Tracking Template</t>
        </is>
      </c>
    </row>
    <row r="2" ht="22" customHeight="1">
      <c r="A2" s="2" t="inlineStr">
        <is>
          <t>Track how AI models cite your brand across ChatGPT, Perplexity, Gemini, Google AI Overviews, and Copilot.</t>
        </is>
      </c>
    </row>
    <row r="4">
      <c r="A4" s="3" t="inlineStr">
        <is>
          <t>HOW TO USE THIS TEMPLATE</t>
        </is>
      </c>
    </row>
    <row r="5" ht="28" customHeight="1">
      <c r="A5" s="4" t="inlineStr">
        <is>
          <t>1. Start on the Query Library sheet. Enter 25 to 50 search queries your target customers would type into an AI model.</t>
        </is>
      </c>
    </row>
    <row r="6" ht="28" customHeight="1">
      <c r="A6" s="4" t="inlineStr">
        <is>
          <t>2. Run each query in every AI model you want to track (at minimum: ChatGPT, Perplexity, Gemini, Google AIO, Copilot).</t>
        </is>
      </c>
    </row>
    <row r="7" ht="28" customHeight="1">
      <c r="A7" s="4" t="inlineStr">
        <is>
          <t>3. Log each observation on the Tracking Log sheet. One row per (query x model x date).</t>
        </is>
      </c>
    </row>
    <row r="8" ht="28" customHeight="1">
      <c r="A8" s="4" t="inlineStr">
        <is>
          <t>4. Check the Dashboard sheet monthly to see Citation Rate trends, Share of AI Voice, and query coverage.</t>
        </is>
      </c>
    </row>
    <row r="9" ht="28" customHeight="1">
      <c r="A9" s="4" t="inlineStr">
        <is>
          <t>5. Update the Competitor Tracker sheet whenever you notice a competitor gaining or losing citations.</t>
        </is>
      </c>
    </row>
    <row r="10" ht="28" customHeight="1">
      <c r="A10" s="4" t="inlineStr">
        <is>
          <t>6. Re-run the full query set every 30 days minimum. AI models update frequently. Your citation status can change fast.</t>
        </is>
      </c>
    </row>
    <row r="12">
      <c r="A12" s="5" t="inlineStr">
        <is>
          <t>TIP: Use Ctrl+T to convert each data range into a named Table for easier filtering and pivot refresh.</t>
        </is>
      </c>
    </row>
    <row r="14">
      <c r="A14" s="6" t="inlineStr">
        <is>
          <t>Lead magnet from AEO Hunt — aeohunt.com</t>
        </is>
      </c>
    </row>
  </sheetData>
  <mergeCells count="3">
    <mergeCell ref="A12:H12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A73E8"/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0" customWidth="1" min="4" max="4"/>
    <col width="22" customWidth="1" min="5" max="5"/>
    <col width="14" customWidth="1" min="6" max="6"/>
    <col width="14" customWidth="1" min="7" max="7"/>
    <col width="35" customWidth="1" min="8" max="8"/>
  </cols>
  <sheetData>
    <row r="1" ht="22" customHeight="1">
      <c r="A1" s="7" t="inlineStr">
        <is>
          <t>#</t>
        </is>
      </c>
      <c r="B1" s="7" t="inlineStr">
        <is>
          <t>Query</t>
        </is>
      </c>
      <c r="C1" s="7" t="inlineStr">
        <is>
          <t>Category</t>
        </is>
      </c>
      <c r="D1" s="7" t="inlineStr">
        <is>
          <t>Priority</t>
        </is>
      </c>
      <c r="E1" s="7" t="inlineStr">
        <is>
          <t>Target AI Models</t>
        </is>
      </c>
      <c r="F1" s="7" t="inlineStr">
        <is>
          <t>Date Added</t>
        </is>
      </c>
      <c r="G1" s="7" t="inlineStr">
        <is>
          <t>Last Tested</t>
        </is>
      </c>
      <c r="H1" s="7" t="inlineStr">
        <is>
          <t>Notes</t>
        </is>
      </c>
    </row>
    <row r="2">
      <c r="A2" s="8" t="n">
        <v>1</v>
      </c>
      <c r="B2" s="8" t="inlineStr">
        <is>
          <t>Who is the best AEO agency?</t>
        </is>
      </c>
      <c r="C2" s="8" t="inlineStr">
        <is>
          <t>Brand</t>
        </is>
      </c>
      <c r="D2" s="8" t="inlineStr">
        <is>
          <t>H</t>
        </is>
      </c>
      <c r="E2" s="8" t="inlineStr">
        <is>
          <t>All</t>
        </is>
      </c>
      <c r="F2" s="9" t="n">
        <v>46133</v>
      </c>
      <c r="G2" s="8" t="n"/>
      <c r="H2" s="8" t="inlineStr">
        <is>
          <t>First query to test brand citation</t>
        </is>
      </c>
    </row>
    <row r="3">
      <c r="A3" s="10" t="n">
        <v>2</v>
      </c>
      <c r="B3" s="10" t="inlineStr">
        <is>
          <t>How do I improve my brand's AI visibility?</t>
        </is>
      </c>
      <c r="C3" s="10" t="inlineStr">
        <is>
          <t>Topic</t>
        </is>
      </c>
      <c r="D3" s="10" t="inlineStr">
        <is>
          <t>H</t>
        </is>
      </c>
      <c r="E3" s="10" t="inlineStr">
        <is>
          <t>All</t>
        </is>
      </c>
      <c r="F3" s="11" t="n">
        <v>46133</v>
      </c>
      <c r="G3" s="10" t="n"/>
      <c r="H3" s="10" t="inlineStr">
        <is>
          <t>Core topic query</t>
        </is>
      </c>
    </row>
    <row r="4">
      <c r="A4" s="8" t="n">
        <v>3</v>
      </c>
      <c r="B4" s="8" t="inlineStr">
        <is>
          <t>What is answer engine optimization?</t>
        </is>
      </c>
      <c r="C4" s="8" t="inlineStr">
        <is>
          <t>Topic</t>
        </is>
      </c>
      <c r="D4" s="8" t="inlineStr">
        <is>
          <t>M</t>
        </is>
      </c>
      <c r="E4" s="8" t="inlineStr">
        <is>
          <t>All</t>
        </is>
      </c>
      <c r="F4" s="9" t="n">
        <v>46133</v>
      </c>
      <c r="G4" s="8" t="n"/>
      <c r="H4" s="8" t="inlineStr">
        <is>
          <t>Category-level query</t>
        </is>
      </c>
    </row>
  </sheetData>
  <conditionalFormatting sqref="D2:D500">
    <cfRule type="cellIs" priority="1" operator="equal" dxfId="0">
      <formula>"H"</formula>
    </cfRule>
    <cfRule type="cellIs" priority="2" operator="equal" dxfId="1">
      <formula>"M"</formula>
    </cfRule>
    <cfRule type="cellIs" priority="3" operator="equal" dxfId="2">
      <formula>"L"</formula>
    </cfRule>
  </conditionalFormatting>
  <dataValidations count="1">
    <dataValidation sqref="D2:D500" showDropDown="0" showInputMessage="0" showErrorMessage="0" allowBlank="1" type="list">
      <formula1>"H,M,L"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557B0"/>
    <outlinePr summaryBelow="1" summaryRight="1"/>
    <pageSetUpPr/>
  </sheetPr>
  <dimension ref="A1:J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0" customWidth="1" min="2" max="2"/>
    <col width="14" customWidth="1" min="3" max="3"/>
    <col width="14" customWidth="1" min="4" max="4"/>
    <col width="18" customWidth="1" min="5" max="5"/>
    <col width="14" customWidth="1" min="6" max="6"/>
    <col width="50" customWidth="1" min="7" max="7"/>
    <col width="20" customWidth="1" min="8" max="8"/>
    <col width="22" customWidth="1" min="9" max="9"/>
    <col width="30" customWidth="1" min="10" max="10"/>
  </cols>
  <sheetData>
    <row r="1" ht="32" customHeight="1">
      <c r="A1" s="12" t="inlineStr">
        <is>
          <t>Date</t>
        </is>
      </c>
      <c r="B1" s="12" t="inlineStr">
        <is>
          <t>Query</t>
        </is>
      </c>
      <c r="C1" s="12" t="inlineStr">
        <is>
          <t>AI Model</t>
        </is>
      </c>
      <c r="D1" s="12" t="inlineStr">
        <is>
          <t>Brand Cited?</t>
        </is>
      </c>
      <c r="E1" s="12" t="inlineStr">
        <is>
          <t>Citation Type</t>
        </is>
      </c>
      <c r="F1" s="12" t="inlineStr">
        <is>
          <t>Source Ranking</t>
        </is>
      </c>
      <c r="G1" s="12" t="inlineStr">
        <is>
          <t>Response Snippet</t>
        </is>
      </c>
      <c r="H1" s="12" t="inlineStr">
        <is>
          <t>Competitor Cited</t>
        </is>
      </c>
      <c r="I1" s="12" t="inlineStr">
        <is>
          <t>Competitor Citation Type</t>
        </is>
      </c>
      <c r="J1" s="12" t="inlineStr">
        <is>
          <t>Notes</t>
        </is>
      </c>
    </row>
    <row r="2">
      <c r="A2" s="13" t="n">
        <v>46133</v>
      </c>
      <c r="B2" s="14" t="inlineStr">
        <is>
          <t>Who is the best AEO agency?</t>
        </is>
      </c>
      <c r="C2" s="14" t="inlineStr">
        <is>
          <t>ChatGPT</t>
        </is>
      </c>
      <c r="D2" s="14" t="inlineStr">
        <is>
          <t>Yes</t>
        </is>
      </c>
      <c r="E2" s="14" t="inlineStr">
        <is>
          <t>Linked Citation</t>
        </is>
      </c>
      <c r="F2" s="14" t="n">
        <v>1</v>
      </c>
      <c r="G2" s="14" t="inlineStr">
        <is>
          <t>AEO Hunt is frequently cited as a leading specialized AEO agency...</t>
        </is>
      </c>
      <c r="H2" s="14" t="inlineStr">
        <is>
          <t>Competitor Example</t>
        </is>
      </c>
      <c r="I2" s="14" t="inlineStr">
        <is>
          <t>Mention</t>
        </is>
      </c>
      <c r="J2" s="14" t="inlineStr">
        <is>
          <t>Strong first-position citation</t>
        </is>
      </c>
    </row>
    <row r="3">
      <c r="A3" s="13" t="n">
        <v>46133</v>
      </c>
      <c r="B3" s="14" t="inlineStr">
        <is>
          <t>Who is the best AEO agency?</t>
        </is>
      </c>
      <c r="C3" s="14" t="inlineStr">
        <is>
          <t>Perplexity</t>
        </is>
      </c>
      <c r="D3" s="14" t="inlineStr">
        <is>
          <t>No</t>
        </is>
      </c>
      <c r="E3" s="14" t="inlineStr">
        <is>
          <t>None</t>
        </is>
      </c>
      <c r="F3" s="14" t="n"/>
      <c r="G3" s="14" t="inlineStr">
        <is>
          <t>No response snippet</t>
        </is>
      </c>
      <c r="H3" s="14" t="inlineStr">
        <is>
          <t>Competitor Example</t>
        </is>
      </c>
      <c r="I3" s="14" t="inlineStr">
        <is>
          <t>Linked Citation</t>
        </is>
      </c>
      <c r="J3" s="14" t="inlineStr">
        <is>
          <t>Brand not cited — competitor dominates</t>
        </is>
      </c>
    </row>
  </sheetData>
  <conditionalFormatting sqref="D2:D1000">
    <cfRule type="cellIs" priority="1" operator="equal" dxfId="3">
      <formula>"Yes"</formula>
    </cfRule>
    <cfRule type="cellIs" priority="2" operator="equal" dxfId="0">
      <formula>"No"</formula>
    </cfRule>
    <cfRule type="cellIs" priority="3" operator="equal" dxfId="1">
      <formula>"Partial"</formula>
    </cfRule>
  </conditionalFormatting>
  <conditionalFormatting sqref="E2:E1000">
    <cfRule type="cellIs" priority="4" operator="equal" dxfId="4">
      <formula>"Linked Citation"</formula>
    </cfRule>
    <cfRule type="cellIs" priority="5" operator="equal" dxfId="2">
      <formula>"Mention"</formula>
    </cfRule>
  </conditionalFormatting>
  <conditionalFormatting sqref="F2:F1000">
    <cfRule type="colorScale" priority="6">
      <colorScale>
        <cfvo type="num" val="1"/>
        <cfvo type="num" val="3"/>
        <cfvo type="num" val="5"/>
        <color rgb="0010B981"/>
        <color rgb="00FEF9C3"/>
        <color rgb="00FEE2E2"/>
      </colorScale>
    </cfRule>
  </conditionalFormatting>
  <dataValidations count="4">
    <dataValidation sqref="C2:C1000" showDropDown="0" showInputMessage="0" showErrorMessage="0" allowBlank="1" type="list">
      <formula1>"ChatGPT,Perplexity,Gemini,AIO,Copilot"</formula1>
    </dataValidation>
    <dataValidation sqref="D2:D1000" showDropDown="0" showInputMessage="0" showErrorMessage="0" allowBlank="1" type="list">
      <formula1>"Yes,No,Partial"</formula1>
    </dataValidation>
    <dataValidation sqref="E2:E1000 I2:I1000" showDropDown="0" showInputMessage="0" showErrorMessage="0" allowBlank="1" type="list">
      <formula1>"Mention,Linked Citation,None"</formula1>
    </dataValidation>
    <dataValidation sqref="F2:F1000" showDropDown="0" showInputMessage="0" showErrorMessage="0" allowBlank="1" error="Enter a whole number between 1 and 5" type="whole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4B8A6"/>
    <outlinePr summaryBelow="1" summaryRight="1"/>
    <pageSetUpPr/>
  </sheetPr>
  <dimension ref="A1:L20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0" customWidth="1" min="3" max="3"/>
    <col width="22" customWidth="1" min="4" max="4"/>
    <col width="26" customWidth="1" min="5" max="5"/>
    <col width="4" customWidth="1" min="6" max="6"/>
    <col width="26" customWidth="1" min="7" max="7"/>
    <col width="4" customWidth="1" min="8" max="8"/>
    <col width="24" customWidth="1" min="9" max="9"/>
  </cols>
  <sheetData>
    <row r="1" ht="30" customHeight="1">
      <c r="A1" s="15" t="inlineStr">
        <is>
          <t>CITATION DASHBOARD</t>
        </is>
      </c>
    </row>
    <row r="3">
      <c r="A3" s="3" t="inlineStr">
        <is>
          <t>KEY METRICS</t>
        </is>
      </c>
    </row>
    <row r="4">
      <c r="A4" s="16" t="inlineStr">
        <is>
          <t>Total Queries</t>
        </is>
      </c>
      <c r="C4" s="16" t="inlineStr">
        <is>
          <t>Total Observations</t>
        </is>
      </c>
      <c r="E4" s="16" t="inlineStr">
        <is>
          <t>Overall Citation Rate</t>
        </is>
      </c>
      <c r="G4" s="16" t="inlineStr">
        <is>
          <t>Queries w/ 0 Citations</t>
        </is>
      </c>
      <c r="I4" s="16" t="inlineStr">
        <is>
          <t>Share of AI Voice</t>
        </is>
      </c>
    </row>
    <row r="5">
      <c r="A5" s="17">
        <f>COUNTA('Query Library'!B2:B500)</f>
        <v/>
      </c>
      <c r="C5" s="17">
        <f>COUNTA('Tracking Log'!A2:A1000)</f>
        <v/>
      </c>
      <c r="E5" s="18">
        <f>IFERROR(COUNTIF('Tracking Log'!D2:D1000,"Yes")/COUNTA('Tracking Log'!D2:D1000),0)</f>
        <v/>
      </c>
      <c r="G5" s="17">
        <f>COUNTIF('Tracking Log'!D2:D1000,"No")</f>
        <v/>
      </c>
      <c r="I5" s="17" t="inlineStr">
        <is>
          <t>Calculate manually</t>
        </is>
      </c>
    </row>
    <row r="8">
      <c r="A8" s="3" t="inlineStr">
        <is>
          <t>CITATION RATE BY AI MODEL</t>
        </is>
      </c>
    </row>
    <row r="9">
      <c r="A9" s="19" t="inlineStr">
        <is>
          <t>AI Model</t>
        </is>
      </c>
      <c r="B9" s="19" t="inlineStr">
        <is>
          <t>Total Observations</t>
        </is>
      </c>
      <c r="C9" s="19" t="inlineStr">
        <is>
          <t>Citations (Yes)</t>
        </is>
      </c>
      <c r="D9" s="19" t="inlineStr">
        <is>
          <t>Citation Rate %</t>
        </is>
      </c>
    </row>
    <row r="10">
      <c r="A10" s="20" t="inlineStr">
        <is>
          <t>ChatGPT</t>
        </is>
      </c>
      <c r="B10" s="21">
        <f>COUNTIF('Tracking Log'!C2:C1000,"ChatGPT")</f>
        <v/>
      </c>
      <c r="C10" s="21">
        <f>COUNTIFS('Tracking Log'!C2:C1000,"ChatGPT",'Tracking Log'!D2:D1000,"Yes")</f>
        <v/>
      </c>
      <c r="D10" s="22">
        <f>IFERROR(C10/B10,0)</f>
        <v/>
      </c>
    </row>
    <row r="11">
      <c r="A11" s="20" t="inlineStr">
        <is>
          <t>Perplexity</t>
        </is>
      </c>
      <c r="B11" s="21">
        <f>COUNTIF('Tracking Log'!C2:C1000,"Perplexity")</f>
        <v/>
      </c>
      <c r="C11" s="21">
        <f>COUNTIFS('Tracking Log'!C2:C1000,"Perplexity",'Tracking Log'!D2:D1000,"Yes")</f>
        <v/>
      </c>
      <c r="D11" s="22">
        <f>IFERROR(C11/B11,0)</f>
        <v/>
      </c>
    </row>
    <row r="12">
      <c r="A12" s="20" t="inlineStr">
        <is>
          <t>Gemini</t>
        </is>
      </c>
      <c r="B12" s="21">
        <f>COUNTIF('Tracking Log'!C2:C1000,"Gemini")</f>
        <v/>
      </c>
      <c r="C12" s="21">
        <f>COUNTIFS('Tracking Log'!C2:C1000,"Gemini",'Tracking Log'!D2:D1000,"Yes")</f>
        <v/>
      </c>
      <c r="D12" s="22">
        <f>IFERROR(C12/B12,0)</f>
        <v/>
      </c>
    </row>
    <row r="13">
      <c r="A13" s="20" t="inlineStr">
        <is>
          <t>AIO</t>
        </is>
      </c>
      <c r="B13" s="21">
        <f>COUNTIF('Tracking Log'!C2:C1000,"AIO")</f>
        <v/>
      </c>
      <c r="C13" s="21">
        <f>COUNTIFS('Tracking Log'!C2:C1000,"AIO",'Tracking Log'!D2:D1000,"Yes")</f>
        <v/>
      </c>
      <c r="D13" s="22">
        <f>IFERROR(C13/B13,0)</f>
        <v/>
      </c>
    </row>
    <row r="14">
      <c r="A14" s="20" t="inlineStr">
        <is>
          <t>Copilot</t>
        </is>
      </c>
      <c r="B14" s="21">
        <f>COUNTIF('Tracking Log'!C2:C1000,"Copilot")</f>
        <v/>
      </c>
      <c r="C14" s="21">
        <f>COUNTIFS('Tracking Log'!C2:C1000,"Copilot",'Tracking Log'!D2:D1000,"Yes")</f>
        <v/>
      </c>
      <c r="D14" s="22">
        <f>IFERROR(C14/B14,0)</f>
        <v/>
      </c>
    </row>
    <row r="17">
      <c r="A17" s="3" t="inlineStr">
        <is>
          <t>QUERY COVERAGE</t>
        </is>
      </c>
    </row>
    <row r="18">
      <c r="A18" s="23" t="inlineStr">
        <is>
          <t>Queries with at least 1 observation</t>
        </is>
      </c>
      <c r="B18" s="21">
        <f>SUMPRODUCT((COUNTIF('Tracking Log'!B2:B1000,'Query Library'!B2:B500)&gt;0)*1)</f>
        <v/>
      </c>
    </row>
    <row r="19">
      <c r="A19" s="23" t="inlineStr">
        <is>
          <t>Total queries in library</t>
        </is>
      </c>
      <c r="B19" s="21">
        <f>COUNTA('Query Library'!B2:B500)</f>
        <v/>
      </c>
    </row>
    <row r="20">
      <c r="A20" s="23" t="inlineStr">
        <is>
          <t>Coverage %</t>
        </is>
      </c>
      <c r="B20" s="22">
        <f>IFERROR(B18/B19,0)</f>
        <v/>
      </c>
    </row>
  </sheetData>
  <mergeCells count="1">
    <mergeCell ref="A1:L1"/>
  </mergeCells>
  <conditionalFormatting sqref="D10:D14">
    <cfRule type="dataBar" priority="1">
      <dataBar>
        <cfvo type="num" val="0"/>
        <cfvo type="num" val="1"/>
        <color rgb="001A73E8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05A1A"/>
    <outlinePr summaryBelow="1" summaryRight="1"/>
    <pageSetUpPr/>
  </sheetPr>
  <dimension ref="A1:J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22" customWidth="1" min="9" max="9"/>
    <col width="30" customWidth="1" min="10" max="10"/>
  </cols>
  <sheetData>
    <row r="1" ht="30" customHeight="1">
      <c r="A1" s="24" t="inlineStr">
        <is>
          <t>Competitor Name</t>
        </is>
      </c>
      <c r="B1" s="24" t="inlineStr">
        <is>
          <t>Website</t>
        </is>
      </c>
      <c r="C1" s="24" t="inlineStr">
        <is>
          <t>ChatGPT</t>
        </is>
      </c>
      <c r="D1" s="24" t="inlineStr">
        <is>
          <t>Perplexity</t>
        </is>
      </c>
      <c r="E1" s="24" t="inlineStr">
        <is>
          <t>Gemini</t>
        </is>
      </c>
      <c r="F1" s="24" t="inlineStr">
        <is>
          <t>AIO</t>
        </is>
      </c>
      <c r="G1" s="24" t="inlineStr">
        <is>
          <t>Copilot</t>
        </is>
      </c>
      <c r="H1" s="24" t="inlineStr">
        <is>
          <t>Total Citations</t>
        </is>
      </c>
      <c r="I1" s="24" t="inlineStr">
        <is>
          <t>Dominant Type</t>
        </is>
      </c>
      <c r="J1" s="24" t="inlineStr">
        <is>
          <t>Notes</t>
        </is>
      </c>
    </row>
    <row r="2">
      <c r="A2" s="21" t="inlineStr">
        <is>
          <t>[Competitor 1]</t>
        </is>
      </c>
      <c r="B2" s="21" t="inlineStr">
        <is>
          <t>[URL]</t>
        </is>
      </c>
      <c r="C2" s="21" t="n">
        <v>0</v>
      </c>
      <c r="D2" s="21" t="n">
        <v>0</v>
      </c>
      <c r="E2" s="21" t="n">
        <v>0</v>
      </c>
      <c r="F2" s="21" t="n">
        <v>0</v>
      </c>
      <c r="G2" s="21" t="n">
        <v>0</v>
      </c>
      <c r="H2" s="20">
        <f>SUM(C2:G2)</f>
        <v/>
      </c>
      <c r="I2" s="21" t="n"/>
      <c r="J2" s="21" t="n"/>
    </row>
    <row r="3">
      <c r="A3" s="21" t="inlineStr">
        <is>
          <t>[Competitor 2]</t>
        </is>
      </c>
      <c r="B3" s="21" t="inlineStr">
        <is>
          <t>[URL]</t>
        </is>
      </c>
      <c r="C3" s="21" t="n">
        <v>0</v>
      </c>
      <c r="D3" s="21" t="n">
        <v>0</v>
      </c>
      <c r="E3" s="21" t="n">
        <v>0</v>
      </c>
      <c r="F3" s="21" t="n">
        <v>0</v>
      </c>
      <c r="G3" s="21" t="n">
        <v>0</v>
      </c>
      <c r="H3" s="20">
        <f>SUM(C3:G3)</f>
        <v/>
      </c>
      <c r="I3" s="21" t="n"/>
      <c r="J3" s="21" t="n"/>
    </row>
    <row r="4">
      <c r="A4" s="21" t="inlineStr">
        <is>
          <t>[Competitor 3]</t>
        </is>
      </c>
      <c r="B4" s="21" t="inlineStr">
        <is>
          <t>[URL]</t>
        </is>
      </c>
      <c r="C4" s="21" t="n">
        <v>0</v>
      </c>
      <c r="D4" s="21" t="n">
        <v>0</v>
      </c>
      <c r="E4" s="21" t="n">
        <v>0</v>
      </c>
      <c r="F4" s="21" t="n">
        <v>0</v>
      </c>
      <c r="G4" s="21" t="n">
        <v>0</v>
      </c>
      <c r="H4" s="20">
        <f>SUM(C4:G4)</f>
        <v/>
      </c>
      <c r="I4" s="21" t="n"/>
      <c r="J4" s="21" t="n"/>
    </row>
    <row r="5">
      <c r="A5" s="21" t="inlineStr">
        <is>
          <t>[Competitor 4]</t>
        </is>
      </c>
      <c r="B5" s="21" t="inlineStr">
        <is>
          <t>[URL]</t>
        </is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0">
        <f>SUM(C5:G5)</f>
        <v/>
      </c>
      <c r="I5" s="21" t="n"/>
      <c r="J5" s="21" t="n"/>
    </row>
  </sheetData>
  <conditionalFormatting sqref="H2:H50">
    <cfRule type="colorScale" priority="1">
      <colorScale>
        <cfvo type="num" val="0"/>
        <cfvo type="max"/>
        <color rgb="00FFFFFF"/>
        <color rgb="001A73E8"/>
      </colorScale>
    </cfRule>
  </conditionalFormatting>
  <conditionalFormatting sqref="C2:C50">
    <cfRule type="dataBar" priority="2">
      <dataBar>
        <cfvo type="num" val="0"/>
        <cfvo type="num" val="50"/>
        <color rgb="001A73E8"/>
      </dataBar>
    </cfRule>
  </conditionalFormatting>
  <conditionalFormatting sqref="D2:D50">
    <cfRule type="dataBar" priority="3">
      <dataBar>
        <cfvo type="num" val="0"/>
        <cfvo type="num" val="50"/>
        <color rgb="001A73E8"/>
      </dataBar>
    </cfRule>
  </conditionalFormatting>
  <conditionalFormatting sqref="E2:E50">
    <cfRule type="dataBar" priority="4">
      <dataBar>
        <cfvo type="num" val="0"/>
        <cfvo type="num" val="50"/>
        <color rgb="001A73E8"/>
      </dataBar>
    </cfRule>
  </conditionalFormatting>
  <conditionalFormatting sqref="F2:F50">
    <cfRule type="dataBar" priority="5">
      <dataBar>
        <cfvo type="num" val="0"/>
        <cfvo type="num" val="50"/>
        <color rgb="001A73E8"/>
      </dataBar>
    </cfRule>
  </conditionalFormatting>
  <conditionalFormatting sqref="G2:G50">
    <cfRule type="dataBar" priority="6">
      <dataBar>
        <cfvo type="num" val="0"/>
        <cfvo type="num" val="50"/>
        <color rgb="001A73E8"/>
      </dataBar>
    </cfRule>
  </conditionalFormatting>
  <dataValidations count="2">
    <dataValidation sqref="I2:I50" showDropDown="0" showInputMessage="0" showErrorMessage="0" allowBlank="1" type="list">
      <formula1>"Mention,Linked Citation,Mixed,None"</formula1>
    </dataValidation>
    <dataValidation sqref="C2:C50 D2:D50 E2:E50 F2:F50 G2:G50" showDropDown="0" showInputMessage="0" showErrorMessage="0" allowBlank="0" error="Enter 0 or greater" type="whole" operator="greaterThanOrEqual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2026-04-21T12:26:36Z</dcterms:created>
  <dcterms:modified xmlns:dcterms="http://purl.org/dc/terms/" xmlns:xsi="http://www.w3.org/2001/XMLSchema-instance" xsi:type="dcterms:W3CDTF">2026-04-21T12:26:36Z</dcterms:modified>
</cp:coreProperties>
</file>